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pServ\www\public_html_sample\Work\from\2561\"/>
    </mc:Choice>
  </mc:AlternateContent>
  <bookViews>
    <workbookView xWindow="120" yWindow="1230" windowWidth="12120" windowHeight="6975" tabRatio="835"/>
  </bookViews>
  <sheets>
    <sheet name="ฟอร์ม  " sheetId="33" r:id="rId1"/>
    <sheet name="สรุปรายโครงการ 100 ลบ " sheetId="27" state="hidden" r:id="rId2"/>
    <sheet name="โครงการที่อนุมัติทันที" sheetId="28" state="hidden" r:id="rId3"/>
  </sheets>
  <externalReferences>
    <externalReference r:id="rId4"/>
  </externalReferences>
  <definedNames>
    <definedName name="_xlnm.Print_Area" localSheetId="0">'ฟอร์ม  '!$A$1:$J$29</definedName>
    <definedName name="_xlnm.Print_Area" localSheetId="1">'สรุปรายโครงการ 100 ลบ '!$A$2:$H$30</definedName>
    <definedName name="ยุทธศาสตร์2">[1]INPUT!$D$662:$D$668</definedName>
  </definedNames>
  <calcPr calcId="162913"/>
</workbook>
</file>

<file path=xl/calcChain.xml><?xml version="1.0" encoding="utf-8"?>
<calcChain xmlns="http://schemas.openxmlformats.org/spreadsheetml/2006/main">
  <c r="C27" i="28" l="1"/>
  <c r="D27" i="28"/>
  <c r="E27" i="28"/>
  <c r="C28" i="28"/>
  <c r="D28" i="28"/>
  <c r="E28" i="28"/>
  <c r="B27" i="28"/>
  <c r="B28" i="28"/>
  <c r="E26" i="28"/>
  <c r="E29" i="28" s="1"/>
  <c r="D26" i="28"/>
  <c r="C26" i="28"/>
  <c r="B26" i="28"/>
  <c r="A26" i="28"/>
  <c r="A29" i="28" s="1"/>
  <c r="C22" i="28"/>
  <c r="D22" i="28"/>
  <c r="E22" i="28"/>
  <c r="C23" i="28"/>
  <c r="D23" i="28"/>
  <c r="E23" i="28"/>
  <c r="C24" i="28"/>
  <c r="D24" i="28"/>
  <c r="E24" i="28"/>
  <c r="B22" i="28"/>
  <c r="B23" i="28"/>
  <c r="B24" i="28"/>
  <c r="E21" i="28"/>
  <c r="D21" i="28"/>
  <c r="C21" i="28"/>
  <c r="B21" i="28"/>
  <c r="A21" i="28"/>
  <c r="A25" i="28" s="1"/>
  <c r="D17" i="28"/>
  <c r="E17" i="28"/>
  <c r="D18" i="28"/>
  <c r="E18" i="28"/>
  <c r="D19" i="28"/>
  <c r="E19" i="28"/>
  <c r="C17" i="28"/>
  <c r="C18" i="28"/>
  <c r="C19" i="28"/>
  <c r="B17" i="28"/>
  <c r="B18" i="28"/>
  <c r="B19" i="28"/>
  <c r="E16" i="28"/>
  <c r="D16" i="28"/>
  <c r="C16" i="28"/>
  <c r="B16" i="28"/>
  <c r="E13" i="28"/>
  <c r="E14" i="28"/>
  <c r="D13" i="28"/>
  <c r="D14" i="28"/>
  <c r="C13" i="28"/>
  <c r="C14" i="28"/>
  <c r="B13" i="28"/>
  <c r="B14" i="28"/>
  <c r="E12" i="28"/>
  <c r="E15" i="28" s="1"/>
  <c r="D12" i="28"/>
  <c r="C12" i="28"/>
  <c r="B12" i="28"/>
  <c r="E9" i="28"/>
  <c r="E10" i="28"/>
  <c r="D9" i="28"/>
  <c r="D10" i="28"/>
  <c r="C9" i="28"/>
  <c r="C10" i="28"/>
  <c r="B9" i="28"/>
  <c r="B10" i="28"/>
  <c r="E8" i="28"/>
  <c r="E11" i="28" s="1"/>
  <c r="D8" i="28"/>
  <c r="C8" i="28"/>
  <c r="B8" i="28"/>
  <c r="A16" i="28"/>
  <c r="A20" i="28" s="1"/>
  <c r="A12" i="28"/>
  <c r="A15" i="28" s="1"/>
  <c r="A8" i="28"/>
  <c r="A11" i="28" s="1"/>
  <c r="A3" i="28"/>
  <c r="A7" i="28" s="1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G30" i="27"/>
  <c r="F30" i="27"/>
  <c r="E30" i="27"/>
  <c r="D30" i="27"/>
  <c r="H16" i="27"/>
  <c r="H15" i="27"/>
  <c r="H14" i="27"/>
  <c r="H13" i="27"/>
  <c r="H12" i="27"/>
  <c r="H11" i="27"/>
  <c r="H10" i="27"/>
  <c r="H9" i="27"/>
  <c r="H8" i="27"/>
  <c r="H7" i="27"/>
  <c r="H6" i="27"/>
  <c r="H5" i="27"/>
  <c r="H4" i="27"/>
  <c r="H3" i="27"/>
  <c r="A26" i="27"/>
  <c r="A16" i="27"/>
  <c r="A21" i="27"/>
  <c r="A12" i="27"/>
  <c r="A8" i="27"/>
  <c r="A3" i="27"/>
  <c r="G2" i="27"/>
  <c r="F2" i="27"/>
  <c r="E2" i="27"/>
  <c r="D2" i="27"/>
  <c r="E3" i="28"/>
  <c r="E4" i="28"/>
  <c r="E5" i="28"/>
  <c r="E6" i="28"/>
  <c r="D6" i="28"/>
  <c r="C6" i="28"/>
  <c r="B6" i="28"/>
  <c r="D5" i="28"/>
  <c r="C5" i="28"/>
  <c r="B5" i="28"/>
  <c r="D4" i="28"/>
  <c r="C4" i="28"/>
  <c r="B4" i="28"/>
  <c r="D3" i="28"/>
  <c r="C3" i="28"/>
  <c r="B3" i="28"/>
  <c r="E7" i="28"/>
  <c r="E25" i="28"/>
  <c r="E20" i="28"/>
  <c r="E30" i="28" l="1"/>
  <c r="H30" i="27"/>
</calcChain>
</file>

<file path=xl/comments1.xml><?xml version="1.0" encoding="utf-8"?>
<comments xmlns="http://schemas.openxmlformats.org/spreadsheetml/2006/main">
  <authors>
    <author>อดิศักดิ์ อุ่นมีศรี</author>
  </authors>
  <commentList>
    <comment ref="F19" authorId="0" shapeId="0">
      <text>
        <r>
          <rPr>
            <b/>
            <sz val="9"/>
            <color indexed="81"/>
            <rFont val="Tahoma"/>
            <family val="2"/>
          </rPr>
          <t>อดิศักดิ์ อุ่นมีศรี: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อดิศักดิ์ อุ่นมีศรี: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<sst xmlns="http://schemas.openxmlformats.org/spreadsheetml/2006/main" count="68" uniqueCount="51">
  <si>
    <t>จังหวัด</t>
  </si>
  <si>
    <t>แผนงาน/โครงการ</t>
  </si>
  <si>
    <t>หน่วยงาน</t>
  </si>
  <si>
    <t>กรม</t>
  </si>
  <si>
    <t>รวม</t>
  </si>
  <si>
    <t>วงเงินรวม</t>
  </si>
  <si>
    <t>ยุทธศาสตร์จังหวัดและกลุ่มจังหวัด</t>
  </si>
  <si>
    <t>โครงการพัฒนาด่านชายแดนและปรับปรุงระบบการให้บริการประชาชน</t>
  </si>
  <si>
    <t xml:space="preserve">โครงการรักษาเสถียรภาพต้นทุนการผลิตไข่ไก่ </t>
  </si>
  <si>
    <t>โครงการพัฒนาแหล่งน้ำเพื่อภาคเกษตรกรรม ตำบลบ้านพระ อำเภอเมืองปราจีนบุรี</t>
  </si>
  <si>
    <t>โครงการศูนย์แสดงจำหน่ายสินค้าและกระจายสินค้า OTOP จังหวัดสมุทรปราการ สู่ตลาดสากล</t>
  </si>
  <si>
    <t xml:space="preserve">โครงการส่งเสริมการท่องเที่ยว “งานประเพณีรับบัว” จังหวัดสมุทรปราการ </t>
  </si>
  <si>
    <t xml:space="preserve">โครงการปรับปรุงซ่อมแซมเขื่อนกันตลิ่งริมแม่น้ำเจ้าพระยาเพื่อป้องกันและแก้ไขปัญหาน้ำท่วมจากภาวะน้ำทะเลหนุน บริเวณพื้นที่ชุมชนรอบศูนย์ราชการจังหวัดสมุทรปราการ </t>
  </si>
  <si>
    <t>โครงการจัดตั้งศูนย์การเรียนรู้อาเซียนของกลุ่มจังหวัดภาคกลางตอนกลาง</t>
  </si>
  <si>
    <t xml:space="preserve"> โครงการพัฒนาสินค้าเกษตรอินทรีย์และสุขภาพวิถีไทย </t>
  </si>
  <si>
    <t xml:space="preserve">โครงการจัดตั้งศูนย์เรียนรู้และแปรรูปปลาสลิดของกลุ่มจังหวัดภาคกลางตอนกลาง เพื่อส่งเสริมให้ได้มาตรฐานOTOP และส่งเสริมการส่งออก
</t>
  </si>
  <si>
    <t>โครงการส่งเสริมการเลี้ยงโค เพื่อยกระดับรายได้</t>
  </si>
  <si>
    <t>โครงการเส้นทางเชื่อมโยงแหล่งท่องเที่ยวที่สำคัญของจังหวัดฉะเชิงเทรา</t>
  </si>
  <si>
    <t xml:space="preserve">โครงการปรับปรุงเส้นทางเชื่อมโยงการเป็นศูนย์กลางผลิตยานยนต์และชิ้นส่วนยานยนต์ </t>
  </si>
  <si>
    <t>โครงการส่งเสริมและพัฒนาการผลิตพืชพลังงาน (มันสำปะหลัง)</t>
  </si>
  <si>
    <t>โครงการจัดสร้างศูนย์กระจายสินค้าพืชพลังงานทดแทน</t>
  </si>
  <si>
    <t>โครงการก่อสร้างตลาดกลางสินค้าเกษตร</t>
  </si>
  <si>
    <t>โครงการปรับปรุงภูมิทัศน์สร้างความร่มรื่นสันเขื่อนขุนด่านปราการชล</t>
  </si>
  <si>
    <t>โครงการสวนสุขภาพของชุมชนในจังหวัดปราจีนบุรี</t>
  </si>
  <si>
    <t>โครงการปรับปรุงคันกั้นน้ำท่าแห</t>
  </si>
  <si>
    <t>โครงการก่อสร้างแหล่งเรียนรู้เชิงปฏิบัติการทางวิศวกรรมแหล่งน้ำและเทคโนโลยีการสร้างเขื่อน</t>
  </si>
  <si>
    <t>โครงการปรับปรุงหลังคาอาคารพิพิธภัณฑ์และซ่อมแซมส่วนที่ชำรุดเสียหาย</t>
  </si>
  <si>
    <t>โครงการพัฒนาและเพิ่มศักยภาพการบริการในการท่องเทียวหัวงานเขื่อนขุนด่านปราการชล</t>
  </si>
  <si>
    <t xml:space="preserve">ผู้รับผิดชอบ ………………………………….......  (ผอ.กองจัดทำงบประมาณ) </t>
  </si>
  <si>
    <t>โทรศัพท์  ………………………………….............</t>
  </si>
  <si>
    <t>e-mail :  evaluation@bb.go.th</t>
  </si>
  <si>
    <t>กระทรวง.................................</t>
  </si>
  <si>
    <t>หน่วยงาน.....................................</t>
  </si>
  <si>
    <t xml:space="preserve">หน่วย : บาท     </t>
  </si>
  <si>
    <t>สถานะ</t>
  </si>
  <si>
    <t>4) ลงนามสัญญาแล้ว ตั้งแต่วันที่ 1 -12 มกราคม 2561</t>
  </si>
  <si>
    <t>จำนวนรายการ</t>
  </si>
  <si>
    <t>งบประมาณ</t>
  </si>
  <si>
    <t>***หมายเหตุ  วงเงินรวม 1-4 จะเท่ากับวงเงินที่หน่วยงานยังไม่ก่อหนี้ตามระบบ ณ วันที่ 30 ธ.ค. 2561***</t>
  </si>
  <si>
    <t>1) อยู่ระหว่างปรับแผน/ปรับคุณลักษณะ ,แบบรูป,รายละเอียด</t>
  </si>
  <si>
    <t>2) ประกาศประกวดราคา/จัดซื้อจัดจ้าง</t>
  </si>
  <si>
    <t>3) ได้ผลการประกวดราคา/จัดซื้อจัดจ้างแล้ว (ยังไม่ลงนาม)</t>
  </si>
  <si>
    <t xml:space="preserve">ตามมาตรการเพิ่มประสิทธิภาพการใช้จ่ายงบประมาณรายจ่ายประจำปีงบประมาณ พ.ศ. 2561 </t>
  </si>
  <si>
    <t xml:space="preserve">     - ครุภัณฑ์</t>
  </si>
  <si>
    <t xml:space="preserve">     - ที่ดินสิ่งก่อสร้าง</t>
  </si>
  <si>
    <t>คาดว่าจะลงนามได้</t>
  </si>
  <si>
    <t xml:space="preserve">                                                                                          ข้อมูล ณ วันที่ 12 มกราคม 2561</t>
  </si>
  <si>
    <r>
      <rPr>
        <b/>
        <sz val="16"/>
        <color indexed="8"/>
        <rFont val="TH SarabunPSK"/>
        <family val="2"/>
      </rPr>
      <t>ผู้รับผิดชอบ</t>
    </r>
    <r>
      <rPr>
        <sz val="16"/>
        <color indexed="8"/>
        <rFont val="TH SarabunPSK"/>
        <family val="2"/>
      </rPr>
      <t xml:space="preserve"> …………………………………...... (เจ้าหน้าที่ กองจัดทำงบประมาณ)</t>
    </r>
  </si>
  <si>
    <r>
      <rPr>
        <b/>
        <sz val="16"/>
        <color indexed="8"/>
        <rFont val="TH SarabunPSK"/>
        <family val="2"/>
      </rPr>
      <t>โทรศัพท์</t>
    </r>
    <r>
      <rPr>
        <sz val="16"/>
        <color indexed="8"/>
        <rFont val="TH SarabunPSK"/>
        <family val="2"/>
      </rPr>
      <t xml:space="preserve">  …………………………………...........</t>
    </r>
  </si>
  <si>
    <t>***ขอให้แจงรายการครุภัณฑ์ราย รายการ***</t>
  </si>
  <si>
    <t xml:space="preserve">รายจ่ายงบลงทุนปีเดียวที่ยังไม่ก่อหนี้ผูกพันภายในไตรมาสที่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</si>
</sst>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.0000_-;\-* #,##0.0000_-;_-* &quot;-&quot;??_-;_-@_-"/>
    <numFmt numFmtId="188" formatCode="0."/>
  </numFmts>
  <fonts count="30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sz val="10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20"/>
      <color indexed="8"/>
      <name val="TH SarabunPSK"/>
      <family val="2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u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theme="4" tint="0.59996337778862885"/>
      </top>
      <bottom style="dotted">
        <color theme="4" tint="0.59996337778862885"/>
      </bottom>
      <diagonal/>
    </border>
    <border>
      <left/>
      <right style="thin">
        <color indexed="64"/>
      </right>
      <top style="dotted">
        <color theme="4" tint="0.59996337778862885"/>
      </top>
      <bottom/>
      <diagonal/>
    </border>
    <border>
      <left style="thin">
        <color indexed="64"/>
      </left>
      <right/>
      <top style="dotted">
        <color theme="4" tint="0.59996337778862885"/>
      </top>
      <bottom style="dotted">
        <color theme="4" tint="0.59996337778862885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dotted">
        <color theme="4" tint="0.59996337778862885"/>
      </top>
      <bottom style="dotted">
        <color theme="4" tint="0.59996337778862885"/>
      </bottom>
      <diagonal/>
    </border>
    <border>
      <left style="thin">
        <color indexed="64"/>
      </left>
      <right style="thin">
        <color indexed="64"/>
      </right>
      <top style="dotted">
        <color theme="4" tint="0.59996337778862885"/>
      </top>
      <bottom/>
      <diagonal/>
    </border>
    <border>
      <left/>
      <right style="thin">
        <color indexed="64"/>
      </right>
      <top style="dotted">
        <color theme="0" tint="-0.24994659260841701"/>
      </top>
      <bottom style="dotted">
        <color theme="4" tint="0.59996337778862885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4" tint="0.59996337778862885"/>
      </bottom>
      <diagonal/>
    </border>
    <border>
      <left/>
      <right style="thin">
        <color indexed="64"/>
      </right>
      <top/>
      <bottom style="dotted">
        <color theme="4" tint="0.59996337778862885"/>
      </bottom>
      <diagonal/>
    </border>
    <border>
      <left style="thin">
        <color indexed="64"/>
      </left>
      <right style="thin">
        <color indexed="64"/>
      </right>
      <top/>
      <bottom style="dotted">
        <color theme="4" tint="0.59996337778862885"/>
      </bottom>
      <diagonal/>
    </border>
    <border>
      <left/>
      <right style="thin">
        <color indexed="64"/>
      </right>
      <top style="dotted">
        <color theme="4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4" tint="0.5999633777886288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4" tint="0.59996337778862885"/>
      </bottom>
      <diagonal/>
    </border>
    <border>
      <left/>
      <right style="thin">
        <color indexed="64"/>
      </right>
      <top style="dotted">
        <color theme="4" tint="0.59996337778862885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tted">
        <color theme="4" tint="0.59996337778862885"/>
      </top>
      <bottom style="dotted">
        <color theme="0" tint="-0.14996795556505021"/>
      </bottom>
      <diagonal/>
    </border>
    <border>
      <left/>
      <right style="thin">
        <color indexed="64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1" fillId="0" borderId="0"/>
    <xf numFmtId="0" fontId="17" fillId="0" borderId="0"/>
    <xf numFmtId="43" fontId="3" fillId="0" borderId="0" applyFont="0" applyFill="0" applyBorder="0" applyAlignment="0" applyProtection="0"/>
    <xf numFmtId="0" fontId="3" fillId="0" borderId="0"/>
  </cellStyleXfs>
  <cellXfs count="1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/>
    <xf numFmtId="1" fontId="8" fillId="0" borderId="6" xfId="0" applyNumberFormat="1" applyFont="1" applyBorder="1" applyAlignment="1">
      <alignment vertical="top"/>
    </xf>
    <xf numFmtId="1" fontId="8" fillId="2" borderId="2" xfId="0" applyNumberFormat="1" applyFont="1" applyFill="1" applyBorder="1" applyAlignment="1">
      <alignment vertical="top"/>
    </xf>
    <xf numFmtId="0" fontId="0" fillId="0" borderId="10" xfId="0" applyBorder="1" applyAlignment="1">
      <alignment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vertical="top" wrapText="1"/>
    </xf>
    <xf numFmtId="188" fontId="0" fillId="0" borderId="12" xfId="0" applyNumberFormat="1" applyBorder="1" applyAlignment="1">
      <alignment vertical="top"/>
    </xf>
    <xf numFmtId="188" fontId="9" fillId="2" borderId="2" xfId="0" applyNumberFormat="1" applyFont="1" applyFill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188" fontId="10" fillId="0" borderId="7" xfId="0" applyNumberFormat="1" applyFont="1" applyBorder="1" applyAlignment="1">
      <alignment vertical="top"/>
    </xf>
    <xf numFmtId="0" fontId="10" fillId="0" borderId="4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13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3" borderId="15" xfId="0" applyFont="1" applyFill="1" applyBorder="1" applyAlignment="1">
      <alignment vertical="top" wrapText="1"/>
    </xf>
    <xf numFmtId="0" fontId="11" fillId="3" borderId="13" xfId="0" applyFont="1" applyFill="1" applyBorder="1" applyAlignment="1">
      <alignment vertical="top"/>
    </xf>
    <xf numFmtId="0" fontId="11" fillId="3" borderId="13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14" xfId="0" applyFont="1" applyBorder="1" applyAlignment="1">
      <alignment wrapText="1"/>
    </xf>
    <xf numFmtId="187" fontId="6" fillId="0" borderId="0" xfId="0" applyNumberFormat="1" applyFont="1" applyAlignment="1">
      <alignment vertical="top" wrapText="1"/>
    </xf>
    <xf numFmtId="187" fontId="13" fillId="0" borderId="14" xfId="0" applyNumberFormat="1" applyFont="1" applyBorder="1" applyAlignment="1">
      <alignment vertical="top"/>
    </xf>
    <xf numFmtId="187" fontId="13" fillId="3" borderId="15" xfId="0" applyNumberFormat="1" applyFont="1" applyFill="1" applyBorder="1" applyAlignment="1">
      <alignment vertical="top"/>
    </xf>
    <xf numFmtId="187" fontId="14" fillId="0" borderId="8" xfId="0" applyNumberFormat="1" applyFont="1" applyBorder="1" applyAlignment="1">
      <alignment vertical="top"/>
    </xf>
    <xf numFmtId="187" fontId="15" fillId="0" borderId="16" xfId="0" applyNumberFormat="1" applyFont="1" applyBorder="1" applyAlignment="1">
      <alignment vertical="top"/>
    </xf>
    <xf numFmtId="187" fontId="14" fillId="0" borderId="16" xfId="0" applyNumberFormat="1" applyFont="1" applyBorder="1" applyAlignment="1">
      <alignment vertical="top"/>
    </xf>
    <xf numFmtId="187" fontId="15" fillId="0" borderId="17" xfId="0" applyNumberFormat="1" applyFont="1" applyBorder="1" applyAlignment="1">
      <alignment vertical="top"/>
    </xf>
    <xf numFmtId="187" fontId="14" fillId="0" borderId="17" xfId="0" applyNumberFormat="1" applyFont="1" applyBorder="1" applyAlignment="1">
      <alignment vertical="top"/>
    </xf>
    <xf numFmtId="187" fontId="9" fillId="2" borderId="1" xfId="0" applyNumberFormat="1" applyFont="1" applyFill="1" applyBorder="1" applyAlignment="1">
      <alignment vertical="top"/>
    </xf>
    <xf numFmtId="0" fontId="7" fillId="3" borderId="1" xfId="0" applyFont="1" applyFill="1" applyBorder="1" applyAlignment="1">
      <alignment horizontal="center" vertical="center" wrapText="1"/>
    </xf>
    <xf numFmtId="187" fontId="14" fillId="0" borderId="6" xfId="0" applyNumberFormat="1" applyFont="1" applyBorder="1" applyAlignment="1">
      <alignment vertical="top"/>
    </xf>
    <xf numFmtId="0" fontId="10" fillId="0" borderId="18" xfId="0" applyFont="1" applyBorder="1" applyAlignment="1">
      <alignment vertical="top" wrapText="1"/>
    </xf>
    <xf numFmtId="187" fontId="14" fillId="0" borderId="19" xfId="0" applyNumberFormat="1" applyFont="1" applyBorder="1" applyAlignment="1">
      <alignment vertical="top"/>
    </xf>
    <xf numFmtId="0" fontId="0" fillId="0" borderId="20" xfId="0" applyBorder="1" applyAlignment="1">
      <alignment vertical="top" wrapText="1"/>
    </xf>
    <xf numFmtId="187" fontId="14" fillId="0" borderId="21" xfId="0" applyNumberFormat="1" applyFont="1" applyBorder="1" applyAlignment="1">
      <alignment vertical="top"/>
    </xf>
    <xf numFmtId="0" fontId="0" fillId="0" borderId="22" xfId="0" applyBorder="1" applyAlignment="1">
      <alignment vertical="top" wrapText="1"/>
    </xf>
    <xf numFmtId="187" fontId="15" fillId="0" borderId="23" xfId="0" applyNumberFormat="1" applyFont="1" applyBorder="1" applyAlignment="1">
      <alignment vertical="top"/>
    </xf>
    <xf numFmtId="187" fontId="14" fillId="0" borderId="23" xfId="0" applyNumberFormat="1" applyFont="1" applyBorder="1" applyAlignment="1">
      <alignment vertical="top"/>
    </xf>
    <xf numFmtId="0" fontId="0" fillId="0" borderId="24" xfId="0" applyBorder="1" applyAlignment="1">
      <alignment vertical="top" wrapText="1"/>
    </xf>
    <xf numFmtId="187" fontId="14" fillId="0" borderId="25" xfId="0" applyNumberFormat="1" applyFont="1" applyBorder="1" applyAlignment="1">
      <alignment vertical="top"/>
    </xf>
    <xf numFmtId="0" fontId="10" fillId="0" borderId="5" xfId="0" applyFont="1" applyBorder="1" applyAlignment="1">
      <alignment vertical="top" wrapText="1"/>
    </xf>
    <xf numFmtId="187" fontId="16" fillId="0" borderId="19" xfId="0" applyNumberFormat="1" applyFont="1" applyBorder="1" applyAlignment="1">
      <alignment vertical="top"/>
    </xf>
    <xf numFmtId="187" fontId="16" fillId="0" borderId="16" xfId="0" applyNumberFormat="1" applyFont="1" applyBorder="1" applyAlignment="1">
      <alignment vertical="top"/>
    </xf>
    <xf numFmtId="187" fontId="16" fillId="0" borderId="17" xfId="0" applyNumberFormat="1" applyFont="1" applyBorder="1" applyAlignment="1">
      <alignment vertical="top"/>
    </xf>
    <xf numFmtId="187" fontId="16" fillId="0" borderId="6" xfId="0" applyNumberFormat="1" applyFont="1" applyBorder="1" applyAlignment="1">
      <alignment vertical="top"/>
    </xf>
    <xf numFmtId="0" fontId="0" fillId="0" borderId="5" xfId="0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0" fillId="0" borderId="26" xfId="0" applyBorder="1" applyAlignment="1">
      <alignment vertical="top" wrapText="1"/>
    </xf>
    <xf numFmtId="187" fontId="16" fillId="0" borderId="27" xfId="0" applyNumberFormat="1" applyFont="1" applyBorder="1" applyAlignment="1">
      <alignment vertical="top"/>
    </xf>
    <xf numFmtId="0" fontId="0" fillId="0" borderId="28" xfId="0" applyBorder="1" applyAlignment="1">
      <alignment vertical="top" wrapText="1"/>
    </xf>
    <xf numFmtId="187" fontId="16" fillId="0" borderId="29" xfId="0" applyNumberFormat="1" applyFont="1" applyBorder="1" applyAlignment="1">
      <alignment vertical="top"/>
    </xf>
    <xf numFmtId="0" fontId="6" fillId="0" borderId="15" xfId="0" applyFont="1" applyBorder="1" applyAlignment="1">
      <alignment horizontal="left" vertical="top" wrapText="1"/>
    </xf>
    <xf numFmtId="0" fontId="11" fillId="3" borderId="13" xfId="0" applyFont="1" applyFill="1" applyBorder="1" applyAlignment="1">
      <alignment horizontal="center" vertical="top" wrapText="1"/>
    </xf>
    <xf numFmtId="0" fontId="20" fillId="0" borderId="32" xfId="12" applyFont="1" applyBorder="1"/>
    <xf numFmtId="0" fontId="19" fillId="0" borderId="0" xfId="12" applyFont="1" applyBorder="1"/>
    <xf numFmtId="0" fontId="18" fillId="0" borderId="0" xfId="12" applyFont="1" applyBorder="1"/>
    <xf numFmtId="0" fontId="20" fillId="0" borderId="0" xfId="12" applyFont="1" applyBorder="1"/>
    <xf numFmtId="0" fontId="21" fillId="0" borderId="0" xfId="12" applyFont="1"/>
    <xf numFmtId="0" fontId="23" fillId="0" borderId="0" xfId="12" applyFont="1" applyAlignment="1">
      <alignment vertical="center"/>
    </xf>
    <xf numFmtId="0" fontId="24" fillId="0" borderId="0" xfId="12" applyFont="1" applyAlignment="1">
      <alignment horizontal="right"/>
    </xf>
    <xf numFmtId="0" fontId="24" fillId="0" borderId="0" xfId="12" applyFont="1" applyAlignment="1">
      <alignment horizontal="center"/>
    </xf>
    <xf numFmtId="0" fontId="21" fillId="0" borderId="0" xfId="12" applyFont="1" applyAlignment="1">
      <alignment horizontal="center"/>
    </xf>
    <xf numFmtId="0" fontId="20" fillId="0" borderId="39" xfId="12" applyFont="1" applyBorder="1"/>
    <xf numFmtId="0" fontId="25" fillId="0" borderId="34" xfId="12" applyFont="1" applyBorder="1"/>
    <xf numFmtId="0" fontId="20" fillId="0" borderId="33" xfId="12" applyFont="1" applyBorder="1"/>
    <xf numFmtId="0" fontId="20" fillId="0" borderId="34" xfId="12" applyFont="1" applyBorder="1"/>
    <xf numFmtId="0" fontId="24" fillId="0" borderId="0" xfId="14" applyFont="1" applyAlignment="1"/>
    <xf numFmtId="0" fontId="23" fillId="0" borderId="0" xfId="12" applyFont="1"/>
    <xf numFmtId="0" fontId="22" fillId="0" borderId="0" xfId="12" applyFont="1" applyAlignment="1">
      <alignment horizontal="center" vertical="center" wrapText="1"/>
    </xf>
    <xf numFmtId="0" fontId="20" fillId="0" borderId="42" xfId="12" applyFont="1" applyBorder="1"/>
    <xf numFmtId="0" fontId="20" fillId="0" borderId="35" xfId="12" applyFont="1" applyBorder="1"/>
    <xf numFmtId="0" fontId="20" fillId="0" borderId="31" xfId="12" applyFont="1" applyBorder="1"/>
    <xf numFmtId="0" fontId="25" fillId="0" borderId="44" xfId="12" applyFont="1" applyBorder="1"/>
    <xf numFmtId="0" fontId="20" fillId="4" borderId="40" xfId="12" applyFont="1" applyFill="1" applyBorder="1" applyAlignment="1">
      <alignment horizontal="left"/>
    </xf>
    <xf numFmtId="0" fontId="20" fillId="4" borderId="41" xfId="12" applyFont="1" applyFill="1" applyBorder="1" applyAlignment="1">
      <alignment horizontal="left"/>
    </xf>
    <xf numFmtId="0" fontId="20" fillId="4" borderId="9" xfId="12" applyFont="1" applyFill="1" applyBorder="1"/>
    <xf numFmtId="0" fontId="20" fillId="4" borderId="38" xfId="12" applyFont="1" applyFill="1" applyBorder="1"/>
    <xf numFmtId="0" fontId="25" fillId="4" borderId="44" xfId="12" applyFont="1" applyFill="1" applyBorder="1"/>
    <xf numFmtId="0" fontId="26" fillId="0" borderId="0" xfId="12" applyFont="1" applyBorder="1" applyAlignment="1">
      <alignment horizontal="center"/>
    </xf>
    <xf numFmtId="17" fontId="23" fillId="5" borderId="3" xfId="12" applyNumberFormat="1" applyFont="1" applyFill="1" applyBorder="1" applyAlignment="1">
      <alignment horizontal="center" vertical="center"/>
    </xf>
    <xf numFmtId="0" fontId="23" fillId="5" borderId="0" xfId="12" applyFont="1" applyFill="1" applyBorder="1" applyAlignment="1">
      <alignment horizontal="center" vertical="center" wrapText="1"/>
    </xf>
    <xf numFmtId="17" fontId="23" fillId="5" borderId="0" xfId="12" applyNumberFormat="1" applyFont="1" applyFill="1" applyBorder="1" applyAlignment="1">
      <alignment horizontal="center" vertical="center"/>
    </xf>
    <xf numFmtId="0" fontId="20" fillId="4" borderId="0" xfId="12" applyFont="1" applyFill="1" applyBorder="1" applyAlignment="1">
      <alignment horizontal="left"/>
    </xf>
    <xf numFmtId="0" fontId="25" fillId="4" borderId="0" xfId="12" applyFont="1" applyFill="1" applyBorder="1"/>
    <xf numFmtId="0" fontId="25" fillId="0" borderId="0" xfId="12" applyFont="1" applyBorder="1"/>
    <xf numFmtId="17" fontId="23" fillId="5" borderId="1" xfId="12" applyNumberFormat="1" applyFont="1" applyFill="1" applyBorder="1" applyAlignment="1">
      <alignment horizontal="centerContinuous" vertical="center"/>
    </xf>
    <xf numFmtId="0" fontId="23" fillId="5" borderId="3" xfId="12" applyFont="1" applyFill="1" applyBorder="1" applyAlignment="1">
      <alignment horizontal="centerContinuous" vertical="center" wrapText="1"/>
    </xf>
    <xf numFmtId="17" fontId="27" fillId="5" borderId="1" xfId="12" applyNumberFormat="1" applyFont="1" applyFill="1" applyBorder="1" applyAlignment="1">
      <alignment horizontal="center" vertical="center"/>
    </xf>
    <xf numFmtId="0" fontId="20" fillId="0" borderId="47" xfId="12" applyFont="1" applyBorder="1"/>
    <xf numFmtId="0" fontId="20" fillId="0" borderId="48" xfId="12" applyFont="1" applyBorder="1"/>
    <xf numFmtId="0" fontId="20" fillId="0" borderId="44" xfId="12" applyFont="1" applyBorder="1"/>
    <xf numFmtId="0" fontId="24" fillId="0" borderId="46" xfId="12" applyFont="1" applyBorder="1"/>
    <xf numFmtId="0" fontId="24" fillId="0" borderId="32" xfId="12" applyFont="1" applyBorder="1"/>
    <xf numFmtId="0" fontId="24" fillId="0" borderId="31" xfId="12" applyFont="1" applyBorder="1"/>
    <xf numFmtId="0" fontId="20" fillId="6" borderId="7" xfId="12" applyFont="1" applyFill="1" applyBorder="1"/>
    <xf numFmtId="0" fontId="20" fillId="6" borderId="30" xfId="12" applyFont="1" applyFill="1" applyBorder="1"/>
    <xf numFmtId="0" fontId="20" fillId="6" borderId="45" xfId="12" applyFont="1" applyFill="1" applyBorder="1"/>
    <xf numFmtId="0" fontId="20" fillId="6" borderId="0" xfId="12" applyFont="1" applyFill="1" applyBorder="1"/>
    <xf numFmtId="0" fontId="20" fillId="6" borderId="36" xfId="12" applyFont="1" applyFill="1" applyBorder="1"/>
    <xf numFmtId="0" fontId="20" fillId="6" borderId="37" xfId="12" applyFont="1" applyFill="1" applyBorder="1"/>
    <xf numFmtId="0" fontId="20" fillId="6" borderId="4" xfId="12" applyFont="1" applyFill="1" applyBorder="1"/>
    <xf numFmtId="0" fontId="20" fillId="6" borderId="5" xfId="12" applyFont="1" applyFill="1" applyBorder="1"/>
    <xf numFmtId="0" fontId="25" fillId="6" borderId="38" xfId="12" applyFont="1" applyFill="1" applyBorder="1"/>
    <xf numFmtId="0" fontId="24" fillId="4" borderId="31" xfId="12" applyFont="1" applyFill="1" applyBorder="1" applyAlignment="1">
      <alignment horizontal="left"/>
    </xf>
    <xf numFmtId="0" fontId="24" fillId="4" borderId="40" xfId="12" applyFont="1" applyFill="1" applyBorder="1" applyAlignment="1">
      <alignment horizontal="left"/>
    </xf>
    <xf numFmtId="0" fontId="24" fillId="4" borderId="36" xfId="12" applyFont="1" applyFill="1" applyBorder="1" applyAlignment="1">
      <alignment horizontal="left"/>
    </xf>
    <xf numFmtId="0" fontId="24" fillId="4" borderId="43" xfId="12" applyFont="1" applyFill="1" applyBorder="1" applyAlignment="1">
      <alignment horizontal="left"/>
    </xf>
    <xf numFmtId="0" fontId="20" fillId="4" borderId="48" xfId="12" applyFont="1" applyFill="1" applyBorder="1" applyAlignment="1">
      <alignment horizontal="left"/>
    </xf>
    <xf numFmtId="0" fontId="22" fillId="0" borderId="0" xfId="12" applyFont="1" applyAlignment="1">
      <alignment horizontal="center" vertical="center" wrapText="1"/>
    </xf>
    <xf numFmtId="0" fontId="26" fillId="0" borderId="37" xfId="12" applyFont="1" applyBorder="1" applyAlignment="1">
      <alignment horizontal="center"/>
    </xf>
    <xf numFmtId="0" fontId="18" fillId="0" borderId="0" xfId="12" applyFont="1" applyBorder="1" applyAlignment="1">
      <alignment horizontal="left"/>
    </xf>
    <xf numFmtId="0" fontId="18" fillId="0" borderId="0" xfId="12" applyFont="1" applyAlignment="1">
      <alignment horizontal="left"/>
    </xf>
    <xf numFmtId="0" fontId="23" fillId="5" borderId="7" xfId="12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3" fillId="5" borderId="8" xfId="12" applyFont="1" applyFill="1" applyBorder="1" applyAlignment="1">
      <alignment horizontal="center" vertical="center" wrapText="1"/>
    </xf>
    <xf numFmtId="0" fontId="23" fillId="5" borderId="6" xfId="12" applyFont="1" applyFill="1" applyBorder="1" applyAlignment="1">
      <alignment horizontal="center" vertical="center" wrapText="1"/>
    </xf>
    <xf numFmtId="0" fontId="23" fillId="5" borderId="9" xfId="12" applyFont="1" applyFill="1" applyBorder="1" applyAlignment="1">
      <alignment horizontal="center" vertical="center" wrapText="1"/>
    </xf>
    <xf numFmtId="0" fontId="23" fillId="5" borderId="8" xfId="12" applyFont="1" applyFill="1" applyBorder="1" applyAlignment="1">
      <alignment horizontal="center" vertical="center"/>
    </xf>
    <xf numFmtId="0" fontId="23" fillId="5" borderId="6" xfId="12" applyFont="1" applyFill="1" applyBorder="1" applyAlignment="1">
      <alignment horizontal="center" vertical="center"/>
    </xf>
    <xf numFmtId="0" fontId="23" fillId="5" borderId="9" xfId="12" applyFont="1" applyFill="1" applyBorder="1" applyAlignment="1">
      <alignment horizontal="center" vertical="center"/>
    </xf>
  </cellXfs>
  <cellStyles count="15">
    <cellStyle name="Comma 2" xfId="1"/>
    <cellStyle name="Comma 2 2" xfId="2"/>
    <cellStyle name="Comma 3" xfId="13"/>
    <cellStyle name="Normal" xfId="0" builtinId="0"/>
    <cellStyle name="Normal 2" xfId="3"/>
    <cellStyle name="Normal 2 2" xfId="11"/>
    <cellStyle name="Normal 3" xfId="4"/>
    <cellStyle name="Normal 4" xfId="5"/>
    <cellStyle name="Normal 4 2" xfId="6"/>
    <cellStyle name="Normal 5" xfId="12"/>
    <cellStyle name="เครื่องหมายจุลภาค 2" xfId="7"/>
    <cellStyle name="ปกติ 2" xfId="8"/>
    <cellStyle name="ปกติ 3" xfId="9"/>
    <cellStyle name="ปกติ 5 2" xfId="10"/>
    <cellStyle name="ปกติ_Book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657225</xdr:colOff>
      <xdr:row>2</xdr:row>
      <xdr:rowOff>0</xdr:rowOff>
    </xdr:from>
    <xdr:ext cx="65" cy="17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48750" y="666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</xdr:row>
      <xdr:rowOff>0</xdr:rowOff>
    </xdr:from>
    <xdr:ext cx="65" cy="17023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391525" y="666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bintranet/&#3588;&#3619;&#3617;.%20&#3626;&#3617;&#3640;&#3618;%20&#3610;&#3609;&#3613;&#3633;&#3656;&#3591;/2012.10.17%20&#3612;&#3621;&#3585;&#3634;&#3619;&#3614;&#3636;&#3592;&#3634;&#3619;&#3603;&#3634;%20&#3626;&#3591;&#3611;.+&#3626;&#3624;&#3594;.%20&#3588;&#3619;&#3617;%20&#3626;&#3633;&#3597;&#3592;&#3619;%20&#3626;&#3617;&#3640;&#36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"/>
      <sheetName val="link 2 word sum ข้อเสนอ"/>
      <sheetName val="ผลในกรอบนอกกรอบใส่ครุฑ"/>
      <sheetName val="ในกรอบ-นอกกรอบ pivot"/>
      <sheetName val="ในกรอบ-นอกกรอบ"/>
      <sheetName val="ในกรอบ-นอกกรอบ ตามยุทธศาสตร์"/>
      <sheetName val="sum (pivot) "/>
      <sheetName val="จัดลำดับการอนุมัติ (pivot)"/>
      <sheetName val="โครงการที่ได้รับอนุมัติทันที"/>
      <sheetName val="โครงการนอกกรอบ (2)"/>
      <sheetName val="แนบ 3 โครงการนอกกรอบ"/>
      <sheetName val="แนบ 2โครงการ 100 ลบ"/>
      <sheetName val="Sheet1"/>
      <sheetName val="Sheet3"/>
    </sheetNames>
    <sheetDataSet>
      <sheetData sheetId="0">
        <row r="662">
          <cell r="D662" t="str">
            <v>พัฒนาด้านการท่องเที่ยว</v>
          </cell>
        </row>
        <row r="663">
          <cell r="D663" t="str">
            <v>พัฒนาด้านการบริหารจัดการน้ำ</v>
          </cell>
        </row>
        <row r="664">
          <cell r="D664" t="str">
            <v>พัฒนาด้านคุณภาพชีวิต/แก้ไขปัญหาความเดือนร้อน</v>
          </cell>
        </row>
        <row r="665">
          <cell r="D665" t="str">
            <v>พัฒนาด้านโลจิสติกส์</v>
          </cell>
        </row>
        <row r="666">
          <cell r="D666" t="str">
            <v>พัฒนาคน</v>
          </cell>
        </row>
        <row r="667">
          <cell r="D667" t="str">
            <v>พัฒนาด้านการเกษตร</v>
          </cell>
        </row>
        <row r="668">
          <cell r="D668" t="str">
            <v>พัฒนาด้านทรัพยากรธรรมชาติ</v>
          </cell>
        </row>
      </sheetData>
      <sheetData sheetId="1"/>
      <sheetData sheetId="2"/>
      <sheetData sheetId="3"/>
      <sheetData sheetId="4">
        <row r="7">
          <cell r="AF7">
            <v>1</v>
          </cell>
        </row>
      </sheetData>
      <sheetData sheetId="5">
        <row r="4">
          <cell r="B4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tabSelected="1" view="pageBreakPreview" zoomScale="90" zoomScaleNormal="90" zoomScaleSheetLayoutView="90" workbookViewId="0">
      <selection activeCell="A2" sqref="A2:J2"/>
    </sheetView>
  </sheetViews>
  <sheetFormatPr defaultRowHeight="15" x14ac:dyDescent="0.25"/>
  <cols>
    <col min="1" max="1" width="26.875" style="65" customWidth="1"/>
    <col min="2" max="2" width="44.25" style="65" customWidth="1"/>
    <col min="3" max="3" width="12.875" style="65" customWidth="1"/>
    <col min="4" max="4" width="18.25" style="65" customWidth="1"/>
    <col min="5" max="5" width="9.375" style="65" customWidth="1"/>
    <col min="6" max="6" width="11.375" style="65" customWidth="1"/>
    <col min="7" max="7" width="10.25" style="65" customWidth="1"/>
    <col min="8" max="8" width="12" style="65" customWidth="1"/>
    <col min="9" max="9" width="9.5" style="65" customWidth="1"/>
    <col min="10" max="11" width="11.5" style="65" customWidth="1"/>
    <col min="12" max="12" width="55.125" style="65" customWidth="1"/>
    <col min="13" max="16384" width="9" style="65"/>
  </cols>
  <sheetData>
    <row r="1" spans="1:16" ht="26.25" customHeight="1" x14ac:dyDescent="0.25">
      <c r="A1" s="116" t="s">
        <v>50</v>
      </c>
      <c r="B1" s="116"/>
      <c r="C1" s="116"/>
      <c r="D1" s="116"/>
      <c r="E1" s="116"/>
      <c r="F1" s="116"/>
      <c r="G1" s="116"/>
      <c r="H1" s="116"/>
      <c r="I1" s="116"/>
      <c r="J1" s="116"/>
      <c r="K1" s="76"/>
      <c r="L1" s="66"/>
      <c r="M1" s="66"/>
      <c r="N1" s="66"/>
      <c r="O1" s="66"/>
      <c r="P1" s="66"/>
    </row>
    <row r="2" spans="1:16" ht="26.25" customHeight="1" x14ac:dyDescent="0.25">
      <c r="A2" s="116" t="s">
        <v>42</v>
      </c>
      <c r="B2" s="116"/>
      <c r="C2" s="116"/>
      <c r="D2" s="116"/>
      <c r="E2" s="116"/>
      <c r="F2" s="116"/>
      <c r="G2" s="116"/>
      <c r="H2" s="116"/>
      <c r="I2" s="116"/>
      <c r="J2" s="116"/>
      <c r="K2" s="76"/>
      <c r="L2" s="66"/>
      <c r="M2" s="66"/>
      <c r="N2" s="66"/>
      <c r="O2" s="66"/>
      <c r="P2" s="66"/>
    </row>
    <row r="3" spans="1:16" ht="23.25" x14ac:dyDescent="0.35">
      <c r="A3" s="117" t="s">
        <v>46</v>
      </c>
      <c r="B3" s="117"/>
      <c r="C3" s="117"/>
      <c r="D3" s="117"/>
      <c r="E3" s="86"/>
      <c r="F3" s="86"/>
      <c r="G3" s="86"/>
      <c r="H3" s="86"/>
      <c r="I3" s="86"/>
      <c r="J3" s="67" t="s">
        <v>33</v>
      </c>
      <c r="K3" s="67"/>
    </row>
    <row r="4" spans="1:16" s="68" customFormat="1" ht="23.25" customHeight="1" x14ac:dyDescent="0.3">
      <c r="A4" s="129" t="s">
        <v>2</v>
      </c>
      <c r="B4" s="126" t="s">
        <v>34</v>
      </c>
      <c r="C4" s="129" t="s">
        <v>36</v>
      </c>
      <c r="D4" s="129" t="s">
        <v>37</v>
      </c>
      <c r="E4" s="120" t="s">
        <v>45</v>
      </c>
      <c r="F4" s="121"/>
      <c r="G4" s="121"/>
      <c r="H4" s="121"/>
      <c r="I4" s="121"/>
      <c r="J4" s="122"/>
      <c r="K4" s="88"/>
    </row>
    <row r="5" spans="1:16" s="68" customFormat="1" ht="18" customHeight="1" x14ac:dyDescent="0.3">
      <c r="A5" s="130"/>
      <c r="B5" s="127"/>
      <c r="C5" s="130"/>
      <c r="D5" s="130"/>
      <c r="E5" s="123"/>
      <c r="F5" s="124"/>
      <c r="G5" s="124"/>
      <c r="H5" s="124"/>
      <c r="I5" s="124"/>
      <c r="J5" s="125"/>
      <c r="K5" s="88"/>
    </row>
    <row r="6" spans="1:16" s="68" customFormat="1" ht="23.25" customHeight="1" x14ac:dyDescent="0.3">
      <c r="A6" s="130"/>
      <c r="B6" s="127"/>
      <c r="C6" s="130"/>
      <c r="D6" s="130"/>
      <c r="E6" s="93">
        <v>22282</v>
      </c>
      <c r="F6" s="94"/>
      <c r="G6" s="93">
        <v>22313</v>
      </c>
      <c r="H6" s="94"/>
      <c r="I6" s="93">
        <v>22341</v>
      </c>
      <c r="J6" s="94"/>
      <c r="K6" s="88"/>
    </row>
    <row r="7" spans="1:16" s="68" customFormat="1" ht="21" customHeight="1" x14ac:dyDescent="0.3">
      <c r="A7" s="131"/>
      <c r="B7" s="128"/>
      <c r="C7" s="131"/>
      <c r="D7" s="131"/>
      <c r="E7" s="95" t="s">
        <v>36</v>
      </c>
      <c r="F7" s="87" t="s">
        <v>37</v>
      </c>
      <c r="G7" s="95" t="s">
        <v>36</v>
      </c>
      <c r="H7" s="87" t="s">
        <v>37</v>
      </c>
      <c r="I7" s="95" t="s">
        <v>36</v>
      </c>
      <c r="J7" s="87" t="s">
        <v>37</v>
      </c>
      <c r="K7" s="89"/>
    </row>
    <row r="8" spans="1:16" s="69" customFormat="1" ht="22.5" customHeight="1" x14ac:dyDescent="0.3">
      <c r="A8" s="111" t="s">
        <v>31</v>
      </c>
      <c r="B8" s="112"/>
      <c r="C8" s="81"/>
      <c r="D8" s="81"/>
      <c r="E8" s="81"/>
      <c r="F8" s="82"/>
      <c r="G8" s="82"/>
      <c r="H8" s="81"/>
      <c r="I8" s="82"/>
      <c r="J8" s="115"/>
      <c r="K8" s="90"/>
    </row>
    <row r="9" spans="1:16" ht="22.5" customHeight="1" x14ac:dyDescent="0.3">
      <c r="A9" s="113" t="s">
        <v>32</v>
      </c>
      <c r="B9" s="114" t="s">
        <v>4</v>
      </c>
      <c r="C9" s="83"/>
      <c r="D9" s="84"/>
      <c r="E9" s="83"/>
      <c r="F9" s="84"/>
      <c r="G9" s="84"/>
      <c r="H9" s="84"/>
      <c r="I9" s="84"/>
      <c r="J9" s="85"/>
      <c r="K9" s="91"/>
    </row>
    <row r="10" spans="1:16" ht="22.5" customHeight="1" x14ac:dyDescent="0.3">
      <c r="A10" s="79"/>
      <c r="B10" s="99" t="s">
        <v>39</v>
      </c>
      <c r="C10" s="96"/>
      <c r="D10" s="97"/>
      <c r="E10" s="96"/>
      <c r="F10" s="97"/>
      <c r="G10" s="97"/>
      <c r="H10" s="97"/>
      <c r="I10" s="97"/>
      <c r="J10" s="97"/>
      <c r="K10" s="64"/>
    </row>
    <row r="11" spans="1:16" ht="22.5" customHeight="1" x14ac:dyDescent="0.3">
      <c r="A11" s="61"/>
      <c r="B11" s="61" t="s">
        <v>43</v>
      </c>
      <c r="C11" s="72"/>
      <c r="D11" s="73"/>
      <c r="E11" s="72"/>
      <c r="F11" s="73"/>
      <c r="G11" s="73"/>
      <c r="H11" s="73"/>
      <c r="I11" s="73"/>
      <c r="J11" s="73"/>
      <c r="K11" s="64"/>
    </row>
    <row r="12" spans="1:16" ht="22.5" customHeight="1" x14ac:dyDescent="0.3">
      <c r="A12" s="61"/>
      <c r="B12" s="61" t="s">
        <v>44</v>
      </c>
      <c r="C12" s="72"/>
      <c r="D12" s="73"/>
      <c r="E12" s="72"/>
      <c r="F12" s="73"/>
      <c r="G12" s="73"/>
      <c r="H12" s="73"/>
      <c r="I12" s="73"/>
      <c r="J12" s="73"/>
      <c r="K12" s="64"/>
    </row>
    <row r="13" spans="1:16" ht="22.5" customHeight="1" x14ac:dyDescent="0.3">
      <c r="A13" s="61"/>
      <c r="B13" s="100" t="s">
        <v>40</v>
      </c>
      <c r="C13" s="72"/>
      <c r="D13" s="73"/>
      <c r="E13" s="72"/>
      <c r="F13" s="73"/>
      <c r="G13" s="73"/>
      <c r="H13" s="73"/>
      <c r="I13" s="73"/>
      <c r="J13" s="73"/>
      <c r="K13" s="64"/>
    </row>
    <row r="14" spans="1:16" ht="22.5" customHeight="1" x14ac:dyDescent="0.3">
      <c r="A14" s="61"/>
      <c r="B14" s="61" t="s">
        <v>43</v>
      </c>
      <c r="C14" s="72"/>
      <c r="D14" s="73"/>
      <c r="E14" s="72"/>
      <c r="F14" s="73"/>
      <c r="G14" s="73"/>
      <c r="H14" s="73"/>
      <c r="I14" s="73"/>
      <c r="J14" s="73"/>
      <c r="K14" s="64"/>
    </row>
    <row r="15" spans="1:16" ht="22.5" customHeight="1" x14ac:dyDescent="0.3">
      <c r="A15" s="61"/>
      <c r="B15" s="61" t="s">
        <v>44</v>
      </c>
      <c r="C15" s="72"/>
      <c r="D15" s="73"/>
      <c r="E15" s="72"/>
      <c r="F15" s="73"/>
      <c r="G15" s="73"/>
      <c r="H15" s="73"/>
      <c r="I15" s="73"/>
      <c r="J15" s="73"/>
      <c r="K15" s="64"/>
    </row>
    <row r="16" spans="1:16" ht="22.5" customHeight="1" x14ac:dyDescent="0.3">
      <c r="A16" s="61"/>
      <c r="B16" s="100" t="s">
        <v>41</v>
      </c>
      <c r="C16" s="72"/>
      <c r="D16" s="73"/>
      <c r="E16" s="72"/>
      <c r="F16" s="73"/>
      <c r="G16" s="73"/>
      <c r="H16" s="73"/>
      <c r="I16" s="73"/>
      <c r="J16" s="71"/>
      <c r="K16" s="92"/>
    </row>
    <row r="17" spans="1:11" ht="22.5" customHeight="1" x14ac:dyDescent="0.3">
      <c r="A17" s="61"/>
      <c r="B17" s="61" t="s">
        <v>43</v>
      </c>
      <c r="C17" s="72"/>
      <c r="D17" s="73"/>
      <c r="E17" s="72"/>
      <c r="F17" s="73"/>
      <c r="G17" s="73"/>
      <c r="H17" s="73"/>
      <c r="I17" s="73"/>
      <c r="J17" s="71"/>
      <c r="K17" s="92"/>
    </row>
    <row r="18" spans="1:11" ht="22.5" customHeight="1" x14ac:dyDescent="0.3">
      <c r="A18" s="61"/>
      <c r="B18" s="77" t="s">
        <v>44</v>
      </c>
      <c r="C18" s="78"/>
      <c r="D18" s="98"/>
      <c r="E18" s="78"/>
      <c r="F18" s="98"/>
      <c r="G18" s="98"/>
      <c r="H18" s="98"/>
      <c r="I18" s="98"/>
      <c r="J18" s="80"/>
      <c r="K18" s="92"/>
    </row>
    <row r="19" spans="1:11" ht="21.75" customHeight="1" x14ac:dyDescent="0.3">
      <c r="A19" s="61"/>
      <c r="B19" s="101" t="s">
        <v>35</v>
      </c>
      <c r="C19" s="70"/>
      <c r="D19" s="96"/>
      <c r="E19" s="102"/>
      <c r="F19" s="103"/>
      <c r="G19" s="103"/>
      <c r="H19" s="103"/>
      <c r="I19" s="103"/>
      <c r="J19" s="108"/>
      <c r="K19" s="64"/>
    </row>
    <row r="20" spans="1:11" ht="21.75" customHeight="1" x14ac:dyDescent="0.3">
      <c r="A20" s="61"/>
      <c r="B20" s="61" t="s">
        <v>43</v>
      </c>
      <c r="C20" s="72"/>
      <c r="D20" s="72"/>
      <c r="E20" s="104"/>
      <c r="F20" s="105"/>
      <c r="G20" s="105"/>
      <c r="H20" s="105"/>
      <c r="I20" s="105"/>
      <c r="J20" s="109"/>
      <c r="K20" s="64"/>
    </row>
    <row r="21" spans="1:11" ht="21.75" customHeight="1" x14ac:dyDescent="0.3">
      <c r="A21" s="61"/>
      <c r="B21" s="61" t="s">
        <v>44</v>
      </c>
      <c r="C21" s="72"/>
      <c r="D21" s="72"/>
      <c r="E21" s="104"/>
      <c r="F21" s="105"/>
      <c r="G21" s="105"/>
      <c r="H21" s="105"/>
      <c r="I21" s="105"/>
      <c r="J21" s="109"/>
      <c r="K21" s="64"/>
    </row>
    <row r="22" spans="1:11" ht="21.75" customHeight="1" x14ac:dyDescent="0.3">
      <c r="A22" s="77"/>
      <c r="B22" s="77"/>
      <c r="C22" s="78"/>
      <c r="D22" s="78"/>
      <c r="E22" s="106"/>
      <c r="F22" s="107"/>
      <c r="G22" s="107"/>
      <c r="H22" s="107"/>
      <c r="I22" s="107"/>
      <c r="J22" s="110"/>
      <c r="K22" s="92"/>
    </row>
    <row r="23" spans="1:11" ht="21.75" customHeight="1" x14ac:dyDescent="0.35">
      <c r="A23" s="62" t="s">
        <v>38</v>
      </c>
      <c r="B23" s="63"/>
      <c r="C23" s="64"/>
      <c r="D23" s="64"/>
      <c r="E23" s="64"/>
      <c r="F23" s="64"/>
      <c r="G23" s="64"/>
      <c r="H23" s="64"/>
      <c r="I23" s="64"/>
      <c r="J23" s="64"/>
      <c r="K23" s="64"/>
    </row>
    <row r="24" spans="1:11" ht="21.75" customHeight="1" x14ac:dyDescent="0.35">
      <c r="A24" s="62" t="s">
        <v>49</v>
      </c>
      <c r="B24" s="63"/>
      <c r="C24" s="64"/>
      <c r="D24" s="64"/>
      <c r="E24" s="64"/>
      <c r="F24" s="64"/>
      <c r="G24" s="64"/>
      <c r="H24" s="64"/>
      <c r="I24" s="64"/>
      <c r="J24" s="64"/>
      <c r="K24" s="64"/>
    </row>
    <row r="25" spans="1:11" ht="21.75" customHeight="1" x14ac:dyDescent="0.35">
      <c r="A25" s="62"/>
      <c r="B25" s="63"/>
      <c r="C25" s="64"/>
      <c r="D25" s="64"/>
      <c r="E25" s="64"/>
      <c r="F25" s="64"/>
      <c r="G25" s="64"/>
      <c r="H25" s="64"/>
      <c r="I25" s="64"/>
      <c r="J25" s="64"/>
      <c r="K25" s="64"/>
    </row>
    <row r="26" spans="1:11" ht="21.75" customHeight="1" x14ac:dyDescent="0.35">
      <c r="A26" s="118" t="s">
        <v>47</v>
      </c>
      <c r="B26" s="118"/>
      <c r="D26" s="74"/>
      <c r="E26" s="74"/>
      <c r="F26" s="74" t="s">
        <v>28</v>
      </c>
      <c r="G26" s="74"/>
      <c r="H26" s="74"/>
      <c r="I26" s="74"/>
      <c r="J26" s="74"/>
      <c r="K26" s="74"/>
    </row>
    <row r="27" spans="1:11" ht="21" x14ac:dyDescent="0.35">
      <c r="A27" s="119" t="s">
        <v>48</v>
      </c>
      <c r="B27" s="119"/>
      <c r="D27" s="74"/>
      <c r="E27" s="74"/>
      <c r="F27" s="74" t="s">
        <v>29</v>
      </c>
      <c r="G27" s="74"/>
      <c r="H27" s="74"/>
      <c r="I27" s="74"/>
      <c r="J27" s="74"/>
      <c r="K27" s="74"/>
    </row>
    <row r="28" spans="1:11" ht="21" x14ac:dyDescent="0.35">
      <c r="A28" s="75" t="s">
        <v>30</v>
      </c>
      <c r="B28" s="75"/>
      <c r="J28" s="74"/>
      <c r="K28" s="74"/>
    </row>
  </sheetData>
  <mergeCells count="10">
    <mergeCell ref="A1:J1"/>
    <mergeCell ref="A2:J2"/>
    <mergeCell ref="A3:D3"/>
    <mergeCell ref="A26:B26"/>
    <mergeCell ref="A27:B27"/>
    <mergeCell ref="E4:J5"/>
    <mergeCell ref="B4:B7"/>
    <mergeCell ref="C4:C7"/>
    <mergeCell ref="D4:D7"/>
    <mergeCell ref="A4:A7"/>
  </mergeCells>
  <printOptions horizontalCentered="1"/>
  <pageMargins left="0.19685039370078741" right="0" top="0.43307086614173229" bottom="0" header="0.23622047244094491" footer="0.15748031496062992"/>
  <pageSetup paperSize="9" scale="8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0"/>
  <sheetViews>
    <sheetView topLeftCell="A7" zoomScale="90" zoomScaleNormal="90" workbookViewId="0">
      <selection activeCell="E22" sqref="E22"/>
    </sheetView>
  </sheetViews>
  <sheetFormatPr defaultRowHeight="14.25" x14ac:dyDescent="0.2"/>
  <cols>
    <col min="1" max="1" width="10.625" style="1" customWidth="1"/>
    <col min="2" max="2" width="57" style="3" customWidth="1"/>
    <col min="3" max="3" width="7.125" style="3" hidden="1" customWidth="1"/>
    <col min="4" max="4" width="18.25" style="3" customWidth="1"/>
    <col min="5" max="5" width="14.25" style="3" customWidth="1"/>
    <col min="6" max="6" width="20.125" style="3" customWidth="1"/>
    <col min="7" max="7" width="18.25" style="3" customWidth="1"/>
    <col min="8" max="8" width="12.25" style="3" bestFit="1" customWidth="1"/>
  </cols>
  <sheetData>
    <row r="2" spans="1:8" ht="63" x14ac:dyDescent="0.2">
      <c r="A2" s="7" t="s">
        <v>6</v>
      </c>
      <c r="B2" s="9" t="s">
        <v>1</v>
      </c>
      <c r="C2" s="8"/>
      <c r="D2" s="36" t="e">
        <f>+#REF!</f>
        <v>#REF!</v>
      </c>
      <c r="E2" s="36" t="e">
        <f>+#REF!</f>
        <v>#REF!</v>
      </c>
      <c r="F2" s="36" t="e">
        <f>+#REF!</f>
        <v>#REF!</v>
      </c>
      <c r="G2" s="36" t="e">
        <f>+#REF!</f>
        <v>#REF!</v>
      </c>
      <c r="H2" s="9" t="s">
        <v>4</v>
      </c>
    </row>
    <row r="3" spans="1:8" x14ac:dyDescent="0.2">
      <c r="A3" s="14" t="e">
        <f>+#REF!</f>
        <v>#REF!</v>
      </c>
      <c r="B3" s="15"/>
      <c r="C3" s="15"/>
      <c r="D3" s="30">
        <v>37.5</v>
      </c>
      <c r="E3" s="30">
        <v>43.0242</v>
      </c>
      <c r="F3" s="30">
        <v>30</v>
      </c>
      <c r="G3" s="30"/>
      <c r="H3" s="30">
        <f>SUM(D3:G3)</f>
        <v>110.52420000000001</v>
      </c>
    </row>
    <row r="4" spans="1:8" x14ac:dyDescent="0.2">
      <c r="A4" s="11">
        <v>1</v>
      </c>
      <c r="B4" s="6" t="s">
        <v>13</v>
      </c>
      <c r="C4" s="6"/>
      <c r="D4" s="31"/>
      <c r="E4" s="31"/>
      <c r="F4" s="31">
        <v>30</v>
      </c>
      <c r="G4" s="31"/>
      <c r="H4" s="32">
        <f t="shared" ref="H4:H15" si="0">SUM(D4:G4)</f>
        <v>30</v>
      </c>
    </row>
    <row r="5" spans="1:8" x14ac:dyDescent="0.2">
      <c r="A5" s="11">
        <v>2</v>
      </c>
      <c r="B5" s="6" t="s">
        <v>14</v>
      </c>
      <c r="C5" s="6"/>
      <c r="D5" s="31"/>
      <c r="E5" s="31">
        <v>20.0242</v>
      </c>
      <c r="F5" s="31"/>
      <c r="G5" s="31"/>
      <c r="H5" s="32">
        <f t="shared" si="0"/>
        <v>20.0242</v>
      </c>
    </row>
    <row r="6" spans="1:8" ht="33" customHeight="1" x14ac:dyDescent="0.2">
      <c r="A6" s="11">
        <v>3</v>
      </c>
      <c r="B6" s="6" t="s">
        <v>15</v>
      </c>
      <c r="C6" s="6"/>
      <c r="D6" s="31"/>
      <c r="E6" s="31">
        <v>23</v>
      </c>
      <c r="F6" s="31"/>
      <c r="G6" s="31"/>
      <c r="H6" s="32">
        <f t="shared" si="0"/>
        <v>23</v>
      </c>
    </row>
    <row r="7" spans="1:8" x14ac:dyDescent="0.2">
      <c r="A7" s="11">
        <v>4</v>
      </c>
      <c r="B7" s="10" t="s">
        <v>7</v>
      </c>
      <c r="C7" s="10"/>
      <c r="D7" s="33">
        <v>37.5</v>
      </c>
      <c r="E7" s="33"/>
      <c r="F7" s="33"/>
      <c r="G7" s="33"/>
      <c r="H7" s="34">
        <f t="shared" si="0"/>
        <v>37.5</v>
      </c>
    </row>
    <row r="8" spans="1:8" x14ac:dyDescent="0.2">
      <c r="A8" s="14" t="e">
        <f>+#REF!</f>
        <v>#REF!</v>
      </c>
      <c r="B8" s="15"/>
      <c r="C8" s="15"/>
      <c r="D8" s="30">
        <v>94</v>
      </c>
      <c r="E8" s="30">
        <v>12</v>
      </c>
      <c r="F8" s="30"/>
      <c r="G8" s="30"/>
      <c r="H8" s="30">
        <f t="shared" si="0"/>
        <v>106</v>
      </c>
    </row>
    <row r="9" spans="1:8" ht="28.5" x14ac:dyDescent="0.2">
      <c r="A9" s="11">
        <v>1</v>
      </c>
      <c r="B9" s="54" t="s">
        <v>18</v>
      </c>
      <c r="C9" s="38"/>
      <c r="D9" s="48">
        <v>44</v>
      </c>
      <c r="E9" s="48"/>
      <c r="F9" s="48"/>
      <c r="G9" s="48"/>
      <c r="H9" s="39">
        <f t="shared" si="0"/>
        <v>44</v>
      </c>
    </row>
    <row r="10" spans="1:8" x14ac:dyDescent="0.2">
      <c r="A10" s="11">
        <v>2</v>
      </c>
      <c r="B10" s="6" t="s">
        <v>17</v>
      </c>
      <c r="C10" s="6"/>
      <c r="D10" s="49">
        <v>50</v>
      </c>
      <c r="E10" s="49"/>
      <c r="F10" s="49"/>
      <c r="G10" s="49"/>
      <c r="H10" s="32">
        <f t="shared" si="0"/>
        <v>50</v>
      </c>
    </row>
    <row r="11" spans="1:8" x14ac:dyDescent="0.2">
      <c r="A11" s="11">
        <v>3</v>
      </c>
      <c r="B11" s="10" t="s">
        <v>8</v>
      </c>
      <c r="C11" s="10"/>
      <c r="D11" s="50"/>
      <c r="E11" s="50">
        <v>12</v>
      </c>
      <c r="F11" s="50"/>
      <c r="G11" s="50"/>
      <c r="H11" s="34">
        <f t="shared" si="0"/>
        <v>12</v>
      </c>
    </row>
    <row r="12" spans="1:8" x14ac:dyDescent="0.2">
      <c r="A12" s="14" t="e">
        <f>+#REF!</f>
        <v>#REF!</v>
      </c>
      <c r="B12" s="45"/>
      <c r="C12" s="45"/>
      <c r="D12" s="46">
        <v>15</v>
      </c>
      <c r="E12" s="46">
        <v>70</v>
      </c>
      <c r="F12" s="46">
        <v>15</v>
      </c>
      <c r="G12" s="46"/>
      <c r="H12" s="46">
        <f t="shared" si="0"/>
        <v>100</v>
      </c>
    </row>
    <row r="13" spans="1:8" ht="28.5" x14ac:dyDescent="0.2">
      <c r="A13" s="11">
        <v>1</v>
      </c>
      <c r="B13" s="6" t="s">
        <v>10</v>
      </c>
      <c r="C13" s="6"/>
      <c r="D13" s="49"/>
      <c r="E13" s="49">
        <v>70</v>
      </c>
      <c r="F13" s="49"/>
      <c r="G13" s="49"/>
      <c r="H13" s="32">
        <f t="shared" si="0"/>
        <v>70</v>
      </c>
    </row>
    <row r="14" spans="1:8" x14ac:dyDescent="0.2">
      <c r="A14" s="11">
        <v>2</v>
      </c>
      <c r="B14" s="53" t="s">
        <v>11</v>
      </c>
      <c r="C14" s="47"/>
      <c r="D14" s="51"/>
      <c r="E14" s="51"/>
      <c r="F14" s="51">
        <v>15</v>
      </c>
      <c r="G14" s="51"/>
      <c r="H14" s="37">
        <f t="shared" si="0"/>
        <v>15</v>
      </c>
    </row>
    <row r="15" spans="1:8" ht="42.75" x14ac:dyDescent="0.2">
      <c r="A15" s="11">
        <v>3</v>
      </c>
      <c r="B15" s="10" t="s">
        <v>12</v>
      </c>
      <c r="C15" s="10"/>
      <c r="D15" s="50">
        <v>15</v>
      </c>
      <c r="E15" s="50"/>
      <c r="F15" s="50"/>
      <c r="G15" s="50"/>
      <c r="H15" s="34">
        <f t="shared" si="0"/>
        <v>15</v>
      </c>
    </row>
    <row r="16" spans="1:8" x14ac:dyDescent="0.2">
      <c r="A16" s="14" t="e">
        <f>+#REF!</f>
        <v>#REF!</v>
      </c>
      <c r="B16" s="45"/>
      <c r="C16" s="45"/>
      <c r="D16" s="46"/>
      <c r="E16" s="46"/>
      <c r="F16" s="46">
        <v>98</v>
      </c>
      <c r="G16" s="46"/>
      <c r="H16" s="46">
        <f>SUM(D16:G16)</f>
        <v>98</v>
      </c>
    </row>
    <row r="17" spans="1:8" s="3" customFormat="1" x14ac:dyDescent="0.2">
      <c r="A17" s="11">
        <v>1</v>
      </c>
      <c r="B17" s="55" t="s">
        <v>22</v>
      </c>
      <c r="C17" s="55"/>
      <c r="D17" s="56"/>
      <c r="E17" s="56"/>
      <c r="F17" s="56">
        <v>20</v>
      </c>
      <c r="G17" s="56"/>
      <c r="H17" s="34">
        <f t="shared" ref="H17:H29" si="1">SUM(D17:G17)</f>
        <v>20</v>
      </c>
    </row>
    <row r="18" spans="1:8" s="3" customFormat="1" ht="28.5" x14ac:dyDescent="0.2">
      <c r="A18" s="11">
        <v>2</v>
      </c>
      <c r="B18" s="57" t="s">
        <v>25</v>
      </c>
      <c r="C18" s="57"/>
      <c r="D18" s="58"/>
      <c r="E18" s="58"/>
      <c r="F18" s="58">
        <v>22</v>
      </c>
      <c r="G18" s="58"/>
      <c r="H18" s="34">
        <f t="shared" si="1"/>
        <v>22</v>
      </c>
    </row>
    <row r="19" spans="1:8" s="3" customFormat="1" x14ac:dyDescent="0.2">
      <c r="A19" s="11">
        <v>3</v>
      </c>
      <c r="B19" s="52" t="s">
        <v>26</v>
      </c>
      <c r="C19" s="52"/>
      <c r="D19" s="51"/>
      <c r="E19" s="51"/>
      <c r="F19" s="51">
        <v>18</v>
      </c>
      <c r="G19" s="51"/>
      <c r="H19" s="34">
        <f t="shared" si="1"/>
        <v>18</v>
      </c>
    </row>
    <row r="20" spans="1:8" ht="28.5" x14ac:dyDescent="0.2">
      <c r="A20" s="11">
        <v>4</v>
      </c>
      <c r="B20" s="42" t="s">
        <v>27</v>
      </c>
      <c r="C20" s="42"/>
      <c r="D20" s="43"/>
      <c r="E20" s="43"/>
      <c r="F20" s="43">
        <v>38</v>
      </c>
      <c r="G20" s="43"/>
      <c r="H20" s="44">
        <f t="shared" si="1"/>
        <v>38</v>
      </c>
    </row>
    <row r="21" spans="1:8" x14ac:dyDescent="0.2">
      <c r="A21" s="14" t="e">
        <f>+#REF!</f>
        <v>#REF!</v>
      </c>
      <c r="B21" s="40"/>
      <c r="C21" s="40"/>
      <c r="D21" s="41"/>
      <c r="E21" s="41">
        <v>37.299999999999997</v>
      </c>
      <c r="F21" s="41"/>
      <c r="G21" s="41">
        <v>67.490279999999998</v>
      </c>
      <c r="H21" s="41">
        <f t="shared" si="1"/>
        <v>104.79028</v>
      </c>
    </row>
    <row r="22" spans="1:8" x14ac:dyDescent="0.2">
      <c r="A22" s="11">
        <v>1</v>
      </c>
      <c r="B22" s="6" t="s">
        <v>20</v>
      </c>
      <c r="C22" s="6"/>
      <c r="D22" s="31"/>
      <c r="E22" s="31"/>
      <c r="F22" s="31"/>
      <c r="G22" s="31">
        <v>49.9</v>
      </c>
      <c r="H22" s="32">
        <f t="shared" si="1"/>
        <v>49.9</v>
      </c>
    </row>
    <row r="23" spans="1:8" x14ac:dyDescent="0.2">
      <c r="A23" s="11">
        <v>2</v>
      </c>
      <c r="B23" s="6" t="s">
        <v>21</v>
      </c>
      <c r="C23" s="6"/>
      <c r="D23" s="31"/>
      <c r="E23" s="31">
        <v>25</v>
      </c>
      <c r="F23" s="31"/>
      <c r="G23" s="31"/>
      <c r="H23" s="32">
        <f t="shared" si="1"/>
        <v>25</v>
      </c>
    </row>
    <row r="24" spans="1:8" x14ac:dyDescent="0.2">
      <c r="A24" s="11">
        <v>3</v>
      </c>
      <c r="B24" s="6" t="s">
        <v>19</v>
      </c>
      <c r="C24" s="6"/>
      <c r="D24" s="31"/>
      <c r="E24" s="31"/>
      <c r="F24" s="31"/>
      <c r="G24" s="31">
        <v>17.59028</v>
      </c>
      <c r="H24" s="32">
        <f t="shared" si="1"/>
        <v>17.59028</v>
      </c>
    </row>
    <row r="25" spans="1:8" x14ac:dyDescent="0.2">
      <c r="A25" s="11">
        <v>4</v>
      </c>
      <c r="B25" s="10" t="s">
        <v>16</v>
      </c>
      <c r="C25" s="10"/>
      <c r="D25" s="33"/>
      <c r="E25" s="33">
        <v>12.3</v>
      </c>
      <c r="F25" s="33"/>
      <c r="G25" s="33"/>
      <c r="H25" s="34">
        <f t="shared" si="1"/>
        <v>12.3</v>
      </c>
    </row>
    <row r="26" spans="1:8" x14ac:dyDescent="0.2">
      <c r="A26" s="14" t="e">
        <f>+#REF!</f>
        <v>#REF!</v>
      </c>
      <c r="B26" s="45"/>
      <c r="C26" s="45"/>
      <c r="D26" s="46">
        <v>63.56</v>
      </c>
      <c r="E26" s="46"/>
      <c r="F26" s="46">
        <v>50</v>
      </c>
      <c r="G26" s="46"/>
      <c r="H26" s="46">
        <f t="shared" si="1"/>
        <v>113.56</v>
      </c>
    </row>
    <row r="27" spans="1:8" x14ac:dyDescent="0.2">
      <c r="A27" s="11">
        <v>1</v>
      </c>
      <c r="B27" s="6" t="s">
        <v>23</v>
      </c>
      <c r="C27" s="6"/>
      <c r="D27" s="31"/>
      <c r="E27" s="31"/>
      <c r="F27" s="31">
        <v>50</v>
      </c>
      <c r="G27" s="31"/>
      <c r="H27" s="32">
        <f t="shared" si="1"/>
        <v>50</v>
      </c>
    </row>
    <row r="28" spans="1:8" ht="28.5" x14ac:dyDescent="0.2">
      <c r="A28" s="11">
        <v>3</v>
      </c>
      <c r="B28" s="6" t="s">
        <v>9</v>
      </c>
      <c r="C28" s="6"/>
      <c r="D28" s="31">
        <v>25.56</v>
      </c>
      <c r="E28" s="31"/>
      <c r="F28" s="31"/>
      <c r="G28" s="31"/>
      <c r="H28" s="32">
        <f t="shared" si="1"/>
        <v>25.56</v>
      </c>
    </row>
    <row r="29" spans="1:8" x14ac:dyDescent="0.2">
      <c r="A29" s="11">
        <v>4</v>
      </c>
      <c r="B29" s="6" t="s">
        <v>24</v>
      </c>
      <c r="C29" s="6"/>
      <c r="D29" s="31">
        <v>38</v>
      </c>
      <c r="E29" s="31"/>
      <c r="F29" s="31"/>
      <c r="G29" s="31"/>
      <c r="H29" s="32">
        <f t="shared" si="1"/>
        <v>38</v>
      </c>
    </row>
    <row r="30" spans="1:8" ht="15" x14ac:dyDescent="0.2">
      <c r="A30" s="12" t="s">
        <v>4</v>
      </c>
      <c r="B30" s="13"/>
      <c r="C30" s="13"/>
      <c r="D30" s="35">
        <f>+D3+D8+D12+D16+D21+D26</f>
        <v>210.06</v>
      </c>
      <c r="E30" s="35">
        <f>+E3+E8+E12+E16+E21+E26</f>
        <v>162.32420000000002</v>
      </c>
      <c r="F30" s="35">
        <f>+F3+F8+F12+F16+F21+F26</f>
        <v>193</v>
      </c>
      <c r="G30" s="35">
        <f>+G3+G8+G12+G16+G21+G26</f>
        <v>67.490279999999998</v>
      </c>
      <c r="H30" s="35">
        <f>SUM(D30:G30)</f>
        <v>632.87447999999995</v>
      </c>
    </row>
  </sheetData>
  <printOptions horizontalCentered="1"/>
  <pageMargins left="0.11811023622047245" right="0.11811023622047245" top="0.74803149606299213" bottom="0.15748031496062992" header="0.31496062992125984" footer="0.31496062992125984"/>
  <pageSetup paperSize="9" scale="63" orientation="portrait" r:id="rId1"/>
  <headerFooter>
    <oddHeader>&amp;R&amp;"-,ตัวหนา"&amp;18ข้อเสนอ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workbookViewId="0">
      <selection activeCell="B4" sqref="B4"/>
    </sheetView>
  </sheetViews>
  <sheetFormatPr defaultRowHeight="14.25" x14ac:dyDescent="0.2"/>
  <cols>
    <col min="1" max="1" width="13.375" style="3" customWidth="1"/>
    <col min="2" max="2" width="60.25" style="1" customWidth="1"/>
    <col min="3" max="3" width="27.125" style="1" customWidth="1"/>
    <col min="4" max="4" width="24" style="1" customWidth="1"/>
    <col min="5" max="5" width="9.875" style="3" bestFit="1" customWidth="1"/>
    <col min="6" max="16384" width="9" style="3"/>
  </cols>
  <sheetData>
    <row r="2" spans="1:5" x14ac:dyDescent="0.2">
      <c r="A2" s="21" t="s">
        <v>0</v>
      </c>
      <c r="B2" s="60" t="s">
        <v>1</v>
      </c>
      <c r="C2" s="22" t="s">
        <v>2</v>
      </c>
      <c r="D2" s="22" t="s">
        <v>3</v>
      </c>
      <c r="E2" s="21" t="s">
        <v>5</v>
      </c>
    </row>
    <row r="3" spans="1:5" s="2" customFormat="1" ht="18.75" x14ac:dyDescent="0.2">
      <c r="A3" s="4" t="e">
        <f>+#REF!</f>
        <v>#REF!</v>
      </c>
      <c r="B3" s="59" t="e">
        <f>#REF!</f>
        <v>#REF!</v>
      </c>
      <c r="C3" s="23" t="e">
        <f>#REF!</f>
        <v>#REF!</v>
      </c>
      <c r="D3" s="23" t="e">
        <f>#REF!</f>
        <v>#REF!</v>
      </c>
      <c r="E3" s="27" t="e">
        <f>#REF!</f>
        <v>#REF!</v>
      </c>
    </row>
    <row r="4" spans="1:5" s="2" customFormat="1" x14ac:dyDescent="0.2">
      <c r="A4" s="16"/>
      <c r="B4" s="59" t="e">
        <f>#REF!</f>
        <v>#REF!</v>
      </c>
      <c r="C4" s="23" t="e">
        <f>#REF!</f>
        <v>#REF!</v>
      </c>
      <c r="D4" s="23" t="e">
        <f>#REF!</f>
        <v>#REF!</v>
      </c>
      <c r="E4" s="27" t="e">
        <f>#REF!</f>
        <v>#REF!</v>
      </c>
    </row>
    <row r="5" spans="1:5" s="2" customFormat="1" x14ac:dyDescent="0.2">
      <c r="A5" s="16"/>
      <c r="B5" s="59" t="e">
        <f>#REF!</f>
        <v>#REF!</v>
      </c>
      <c r="C5" s="23" t="e">
        <f>#REF!</f>
        <v>#REF!</v>
      </c>
      <c r="D5" s="23" t="e">
        <f>#REF!</f>
        <v>#REF!</v>
      </c>
      <c r="E5" s="27" t="e">
        <f>#REF!</f>
        <v>#REF!</v>
      </c>
    </row>
    <row r="6" spans="1:5" s="2" customFormat="1" x14ac:dyDescent="0.2">
      <c r="A6" s="16"/>
      <c r="B6" s="59" t="e">
        <f>#REF!</f>
        <v>#REF!</v>
      </c>
      <c r="C6" s="23" t="e">
        <f>#REF!</f>
        <v>#REF!</v>
      </c>
      <c r="D6" s="23" t="e">
        <f>#REF!</f>
        <v>#REF!</v>
      </c>
      <c r="E6" s="27" t="e">
        <f>#REF!</f>
        <v>#REF!</v>
      </c>
    </row>
    <row r="7" spans="1:5" s="2" customFormat="1" ht="18.75" x14ac:dyDescent="0.2">
      <c r="A7" s="5" t="e">
        <f>A3&amp;" รวม"</f>
        <v>#REF!</v>
      </c>
      <c r="B7" s="18"/>
      <c r="C7" s="24"/>
      <c r="D7" s="25"/>
      <c r="E7" s="28" t="e">
        <f>SUM(E3:E6)</f>
        <v>#REF!</v>
      </c>
    </row>
    <row r="8" spans="1:5" s="2" customFormat="1" ht="18.75" x14ac:dyDescent="0.2">
      <c r="A8" s="4" t="e">
        <f>+#REF!</f>
        <v>#REF!</v>
      </c>
      <c r="B8" s="59" t="e">
        <f>#REF!</f>
        <v>#REF!</v>
      </c>
      <c r="C8" s="23" t="e">
        <f>#REF!</f>
        <v>#REF!</v>
      </c>
      <c r="D8" s="23" t="e">
        <f>#REF!</f>
        <v>#REF!</v>
      </c>
      <c r="E8" s="27" t="e">
        <f>#REF!</f>
        <v>#REF!</v>
      </c>
    </row>
    <row r="9" spans="1:5" s="2" customFormat="1" x14ac:dyDescent="0.2">
      <c r="A9" s="16"/>
      <c r="B9" s="59" t="e">
        <f>#REF!</f>
        <v>#REF!</v>
      </c>
      <c r="C9" s="23" t="e">
        <f>#REF!</f>
        <v>#REF!</v>
      </c>
      <c r="D9" s="23" t="e">
        <f>#REF!</f>
        <v>#REF!</v>
      </c>
      <c r="E9" s="27" t="e">
        <f>#REF!</f>
        <v>#REF!</v>
      </c>
    </row>
    <row r="10" spans="1:5" s="2" customFormat="1" x14ac:dyDescent="0.2">
      <c r="A10" s="16"/>
      <c r="B10" s="59" t="e">
        <f>#REF!</f>
        <v>#REF!</v>
      </c>
      <c r="C10" s="23" t="e">
        <f>#REF!</f>
        <v>#REF!</v>
      </c>
      <c r="D10" s="23" t="e">
        <f>#REF!</f>
        <v>#REF!</v>
      </c>
      <c r="E10" s="27" t="e">
        <f>#REF!</f>
        <v>#REF!</v>
      </c>
    </row>
    <row r="11" spans="1:5" s="2" customFormat="1" ht="18.75" x14ac:dyDescent="0.2">
      <c r="A11" s="5" t="e">
        <f>A8&amp;" รวม"</f>
        <v>#REF!</v>
      </c>
      <c r="B11" s="18"/>
      <c r="C11" s="24"/>
      <c r="D11" s="25"/>
      <c r="E11" s="28" t="e">
        <f>SUM(E8:E10)</f>
        <v>#REF!</v>
      </c>
    </row>
    <row r="12" spans="1:5" s="2" customFormat="1" ht="18.75" x14ac:dyDescent="0.2">
      <c r="A12" s="4" t="e">
        <f>+#REF!</f>
        <v>#REF!</v>
      </c>
      <c r="B12" s="59" t="e">
        <f>#REF!</f>
        <v>#REF!</v>
      </c>
      <c r="C12" s="23" t="e">
        <f>#REF!</f>
        <v>#REF!</v>
      </c>
      <c r="D12" s="23" t="e">
        <f>#REF!</f>
        <v>#REF!</v>
      </c>
      <c r="E12" s="27" t="e">
        <f>#REF!</f>
        <v>#REF!</v>
      </c>
    </row>
    <row r="13" spans="1:5" s="2" customFormat="1" x14ac:dyDescent="0.2">
      <c r="A13" s="19"/>
      <c r="B13" s="59" t="e">
        <f>#REF!</f>
        <v>#REF!</v>
      </c>
      <c r="C13" s="23" t="e">
        <f>#REF!</f>
        <v>#REF!</v>
      </c>
      <c r="D13" s="23" t="e">
        <f>#REF!</f>
        <v>#REF!</v>
      </c>
      <c r="E13" s="27" t="e">
        <f>#REF!</f>
        <v>#REF!</v>
      </c>
    </row>
    <row r="14" spans="1:5" s="2" customFormat="1" x14ac:dyDescent="0.2">
      <c r="A14" s="19"/>
      <c r="B14" s="59" t="e">
        <f>#REF!</f>
        <v>#REF!</v>
      </c>
      <c r="C14" s="23" t="e">
        <f>#REF!</f>
        <v>#REF!</v>
      </c>
      <c r="D14" s="23" t="e">
        <f>#REF!</f>
        <v>#REF!</v>
      </c>
      <c r="E14" s="27" t="e">
        <f>#REF!</f>
        <v>#REF!</v>
      </c>
    </row>
    <row r="15" spans="1:5" s="2" customFormat="1" ht="18.75" x14ac:dyDescent="0.2">
      <c r="A15" s="5" t="e">
        <f>A12&amp;" รวม"</f>
        <v>#REF!</v>
      </c>
      <c r="B15" s="18"/>
      <c r="C15" s="24"/>
      <c r="D15" s="25"/>
      <c r="E15" s="28" t="e">
        <f>SUM(E12:E14)</f>
        <v>#REF!</v>
      </c>
    </row>
    <row r="16" spans="1:5" s="2" customFormat="1" ht="18.75" x14ac:dyDescent="0.2">
      <c r="A16" s="4" t="e">
        <f>+#REF!</f>
        <v>#REF!</v>
      </c>
      <c r="B16" s="59" t="e">
        <f>#REF!</f>
        <v>#REF!</v>
      </c>
      <c r="C16" s="23" t="e">
        <f>#REF!</f>
        <v>#REF!</v>
      </c>
      <c r="D16" s="23" t="e">
        <f>#REF!</f>
        <v>#REF!</v>
      </c>
      <c r="E16" s="27" t="e">
        <f>#REF!</f>
        <v>#REF!</v>
      </c>
    </row>
    <row r="17" spans="1:5" s="2" customFormat="1" x14ac:dyDescent="0.2">
      <c r="A17" s="19"/>
      <c r="B17" s="59" t="e">
        <f>#REF!</f>
        <v>#REF!</v>
      </c>
      <c r="C17" s="23" t="e">
        <f>#REF!</f>
        <v>#REF!</v>
      </c>
      <c r="D17" s="23" t="e">
        <f>#REF!</f>
        <v>#REF!</v>
      </c>
      <c r="E17" s="27" t="e">
        <f>#REF!</f>
        <v>#REF!</v>
      </c>
    </row>
    <row r="18" spans="1:5" s="2" customFormat="1" x14ac:dyDescent="0.2">
      <c r="A18" s="19"/>
      <c r="B18" s="59" t="e">
        <f>#REF!</f>
        <v>#REF!</v>
      </c>
      <c r="C18" s="23" t="e">
        <f>#REF!</f>
        <v>#REF!</v>
      </c>
      <c r="D18" s="23" t="e">
        <f>#REF!</f>
        <v>#REF!</v>
      </c>
      <c r="E18" s="27" t="e">
        <f>#REF!</f>
        <v>#REF!</v>
      </c>
    </row>
    <row r="19" spans="1:5" s="2" customFormat="1" x14ac:dyDescent="0.2">
      <c r="A19" s="19"/>
      <c r="B19" s="59" t="e">
        <f>#REF!</f>
        <v>#REF!</v>
      </c>
      <c r="C19" s="23" t="e">
        <f>#REF!</f>
        <v>#REF!</v>
      </c>
      <c r="D19" s="23" t="e">
        <f>#REF!</f>
        <v>#REF!</v>
      </c>
      <c r="E19" s="27" t="e">
        <f>#REF!</f>
        <v>#REF!</v>
      </c>
    </row>
    <row r="20" spans="1:5" s="2" customFormat="1" ht="18.75" x14ac:dyDescent="0.2">
      <c r="A20" s="5" t="e">
        <f>A16&amp;" รวม"</f>
        <v>#REF!</v>
      </c>
      <c r="B20" s="18"/>
      <c r="C20" s="24"/>
      <c r="D20" s="25"/>
      <c r="E20" s="28" t="e">
        <f>SUM(E16:E19)</f>
        <v>#REF!</v>
      </c>
    </row>
    <row r="21" spans="1:5" s="2" customFormat="1" ht="18.75" x14ac:dyDescent="0.2">
      <c r="A21" s="4" t="e">
        <f>+#REF!</f>
        <v>#REF!</v>
      </c>
      <c r="B21" s="59" t="e">
        <f>#REF!</f>
        <v>#REF!</v>
      </c>
      <c r="C21" s="23" t="e">
        <f>#REF!</f>
        <v>#REF!</v>
      </c>
      <c r="D21" s="23" t="e">
        <f>#REF!</f>
        <v>#REF!</v>
      </c>
      <c r="E21" s="27" t="e">
        <f>#REF!</f>
        <v>#REF!</v>
      </c>
    </row>
    <row r="22" spans="1:5" s="2" customFormat="1" x14ac:dyDescent="0.2">
      <c r="A22" s="19"/>
      <c r="B22" s="59" t="e">
        <f>#REF!</f>
        <v>#REF!</v>
      </c>
      <c r="C22" s="23" t="e">
        <f>#REF!</f>
        <v>#REF!</v>
      </c>
      <c r="D22" s="23" t="e">
        <f>#REF!</f>
        <v>#REF!</v>
      </c>
      <c r="E22" s="27" t="e">
        <f>#REF!</f>
        <v>#REF!</v>
      </c>
    </row>
    <row r="23" spans="1:5" s="2" customFormat="1" x14ac:dyDescent="0.2">
      <c r="A23" s="19"/>
      <c r="B23" s="59" t="e">
        <f>#REF!</f>
        <v>#REF!</v>
      </c>
      <c r="C23" s="23" t="e">
        <f>#REF!</f>
        <v>#REF!</v>
      </c>
      <c r="D23" s="23" t="e">
        <f>#REF!</f>
        <v>#REF!</v>
      </c>
      <c r="E23" s="27" t="e">
        <f>#REF!</f>
        <v>#REF!</v>
      </c>
    </row>
    <row r="24" spans="1:5" s="2" customFormat="1" x14ac:dyDescent="0.2">
      <c r="A24" s="17"/>
      <c r="B24" s="59" t="e">
        <f>#REF!</f>
        <v>#REF!</v>
      </c>
      <c r="C24" s="23" t="e">
        <f>#REF!</f>
        <v>#REF!</v>
      </c>
      <c r="D24" s="23" t="e">
        <f>#REF!</f>
        <v>#REF!</v>
      </c>
      <c r="E24" s="27" t="e">
        <f>#REF!</f>
        <v>#REF!</v>
      </c>
    </row>
    <row r="25" spans="1:5" s="2" customFormat="1" ht="18.75" x14ac:dyDescent="0.2">
      <c r="A25" s="5" t="e">
        <f>A21&amp;" รวม"</f>
        <v>#REF!</v>
      </c>
      <c r="B25" s="18"/>
      <c r="C25" s="24"/>
      <c r="D25" s="25"/>
      <c r="E25" s="28" t="e">
        <f>SUM(E21:E24)</f>
        <v>#REF!</v>
      </c>
    </row>
    <row r="26" spans="1:5" s="2" customFormat="1" ht="18.75" x14ac:dyDescent="0.2">
      <c r="A26" s="4" t="e">
        <f>+#REF!</f>
        <v>#REF!</v>
      </c>
      <c r="B26" s="59" t="e">
        <f>#REF!</f>
        <v>#REF!</v>
      </c>
      <c r="C26" s="23" t="e">
        <f>#REF!</f>
        <v>#REF!</v>
      </c>
      <c r="D26" s="23" t="e">
        <f>#REF!</f>
        <v>#REF!</v>
      </c>
      <c r="E26" s="27" t="e">
        <f>#REF!</f>
        <v>#REF!</v>
      </c>
    </row>
    <row r="27" spans="1:5" s="2" customFormat="1" x14ac:dyDescent="0.2">
      <c r="A27" s="19"/>
      <c r="B27" s="59" t="e">
        <f>#REF!</f>
        <v>#REF!</v>
      </c>
      <c r="C27" s="23" t="e">
        <f>#REF!</f>
        <v>#REF!</v>
      </c>
      <c r="D27" s="23" t="e">
        <f>#REF!</f>
        <v>#REF!</v>
      </c>
      <c r="E27" s="27" t="e">
        <f>#REF!</f>
        <v>#REF!</v>
      </c>
    </row>
    <row r="28" spans="1:5" s="2" customFormat="1" x14ac:dyDescent="0.2">
      <c r="A28" s="19"/>
      <c r="B28" s="59" t="e">
        <f>#REF!</f>
        <v>#REF!</v>
      </c>
      <c r="C28" s="23" t="e">
        <f>#REF!</f>
        <v>#REF!</v>
      </c>
      <c r="D28" s="23" t="e">
        <f>#REF!</f>
        <v>#REF!</v>
      </c>
      <c r="E28" s="27" t="e">
        <f>#REF!</f>
        <v>#REF!</v>
      </c>
    </row>
    <row r="29" spans="1:5" ht="18.75" x14ac:dyDescent="0.2">
      <c r="A29" s="5" t="e">
        <f>A26&amp;" รวม"</f>
        <v>#REF!</v>
      </c>
      <c r="B29" s="26"/>
      <c r="C29" s="26"/>
      <c r="D29" s="26"/>
      <c r="E29" s="28" t="e">
        <f>SUM(E26:E28)</f>
        <v>#REF!</v>
      </c>
    </row>
    <row r="30" spans="1:5" ht="15" x14ac:dyDescent="0.2">
      <c r="A30" s="20" t="s">
        <v>4</v>
      </c>
      <c r="B30" s="20"/>
      <c r="C30" s="20"/>
      <c r="D30" s="20"/>
      <c r="E30" s="29" t="e">
        <f>+E7+E11+E15+E20+E25+E29</f>
        <v>#REF!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5B3CEA554ADD42A386D9125E01F6D3" ma:contentTypeVersion="0" ma:contentTypeDescription="Create a new document." ma:contentTypeScope="" ma:versionID="cd96757b19b57e9ed5b64f681088a8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2A6917-8BF0-4EA8-A89F-698F246A0A3E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D821F9F-5608-48A2-8B5C-E283240E12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09B2FD-A65D-41BC-A1C0-02A4A9F20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ฟอร์ม  </vt:lpstr>
      <vt:lpstr>สรุปรายโครงการ 100 ลบ </vt:lpstr>
      <vt:lpstr>โครงการที่อนุมัติทันที</vt:lpstr>
      <vt:lpstr>'ฟอร์ม  '!Print_Area</vt:lpstr>
      <vt:lpstr>'สรุปรายโครงการ 100 ลบ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sukit</dc:creator>
  <cp:lastModifiedBy>JUB</cp:lastModifiedBy>
  <cp:lastPrinted>2018-01-15T04:08:01Z</cp:lastPrinted>
  <dcterms:created xsi:type="dcterms:W3CDTF">2012-07-16T01:32:07Z</dcterms:created>
  <dcterms:modified xsi:type="dcterms:W3CDTF">2018-01-16T03:06:57Z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0x010100185B3CEA554ADD42A386D9125E01F6D3</vt:lpwstr>
  </property>
</Properties>
</file>